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80" windowHeight="744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<sst xmlns="http://schemas.openxmlformats.org/spreadsheetml/2006/main" count="50" uniqueCount="32">
  <si>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</si>
  <si>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</si>
  <si>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</si>
  <si>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</si>
  <si>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</si>
  <si>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</si>
  <si>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</si>
  <si>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</si>
  <si>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</si>
  <si>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</si>
  <si>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</si>
  <si>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</si>
  <si>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</si>
  <si>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</si>
  <si>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</si>
  <si>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</si>
  <si>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</si>
  <si>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</si>
  <si>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</si>
  <si>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</si>
  <si>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</si>
  <si>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</si>
  <si>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Обоснование начальной (максимальной) цены договора на поставку теплового оборудования</t>
  </si>
  <si>
    <t>Пароконвектомат на 5 уровней в комплекте со стендом и водоумягчителем</t>
  </si>
  <si>
    <t>Пароконвектомат на 10 уровней в комплекте со стендом и водоумягчителем</t>
  </si>
  <si>
    <t>Котел пищеварочный 160 л.</t>
  </si>
  <si>
    <t xml:space="preserve">Котел пищеварочный 250 л. </t>
  </si>
  <si>
    <t>Начальник отдела мониторинга                                                                                Гусева С.А.</t>
  </si>
  <si>
    <t>Коммерческое предложение № 301 от 06.09.12</t>
  </si>
  <si>
    <t xml:space="preserve">Коммерческое предложение № 103 от 05.09.12  </t>
  </si>
  <si>
    <t xml:space="preserve">Коммерческое предложение №СЧ-091055 от 06.09.12 </t>
  </si>
  <si>
    <t>Приложение № 3 к извещению о проведении запроса  ценовых котировок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</si>
</sst>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4" fontId="0" fillId="0" borderId="0" xfId="0" applyNumberFormat="1" applyAlignment="1">
      <alignment/>
    </xf>
    <xf numFmtId="0" fontId="4" fillId="0" borderId="10" xfId="52" applyFont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2" fillId="0" borderId="0" xfId="0" applyFont="1" applyAlignment="1">
      <alignment horizontal="left" wrapText="1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7" t="s">
        <v>1</v>
      </c>
      <c r="B4" s="16" t="s">
        <v>2</v>
      </c>
      <c r="C4" s="9" t="s">
        <v>3</v>
      </c>
      <c r="D4" s="9" t="s">
        <v>4</v>
      </c>
      <c r="E4" s="10" t="s">
        <v>9</v>
      </c>
      <c r="F4" s="10"/>
      <c r="G4" s="10"/>
      <c r="H4" s="11"/>
      <c r="I4" s="11"/>
      <c r="J4" s="9" t="s">
        <v>7</v>
      </c>
      <c r="K4" s="9" t="s">
        <v>5</v>
      </c>
    </row>
    <row r="5" spans="1:11" ht="114" customHeight="1">
      <c r="A5" s="17"/>
      <c r="B5" s="16"/>
      <c r="C5" s="9"/>
      <c r="D5" s="9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9"/>
      <c r="K5" s="9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7">
        <f>SUM(K6:K11)</f>
        <v>351828</v>
      </c>
    </row>
    <row r="13" spans="6:9" ht="15">
      <c r="F13">
        <f>D6*E6+D7*E7+D8*E8+D9*E9+D10*E10+D11*E11</f>
        <v>351300</v>
      </c>
      <c r="I13" s="8">
        <f>SUMPRODUCT(I6:I11,D6:D11)</f>
        <v>385000</v>
      </c>
    </row>
    <row r="15" spans="1:11" ht="3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6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5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/>
  <mergeCells count="13"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  <mergeCell ref="A12:J12"/>
    <mergeCell ref="B2:K2"/>
    <mergeCell ref="A15:K15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zoomScalePageLayoutView="0" workbookViewId="0" topLeftCell="A1">
      <selection activeCell="E5" sqref="E5:G5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4.00390625" style="0" customWidth="1"/>
    <col min="4" max="4" width="5.421875" style="0" customWidth="1"/>
    <col min="5" max="5" width="10.28125" style="0" customWidth="1"/>
    <col min="6" max="7" width="10.57421875" style="0" customWidth="1"/>
    <col min="8" max="8" width="11.28125" style="0" customWidth="1"/>
    <col min="9" max="9" width="14.140625" style="0" customWidth="1"/>
  </cols>
  <sheetData>
    <row r="1" spans="7:9" ht="65.25" customHeight="1">
      <c r="G1" s="27" t="s">
        <v>31</v>
      </c>
      <c r="H1" s="27"/>
      <c r="I1" s="27"/>
    </row>
    <row r="2" spans="1:9" ht="18.7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1"/>
      <c r="B3" s="13" t="s">
        <v>0</v>
      </c>
      <c r="C3" s="13"/>
      <c r="D3" s="13"/>
      <c r="E3" s="13"/>
      <c r="F3" s="13"/>
      <c r="G3" s="13"/>
      <c r="H3" s="13"/>
      <c r="I3" s="13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18" t="s">
        <v>1</v>
      </c>
      <c r="B5" s="20" t="s">
        <v>2</v>
      </c>
      <c r="C5" s="22" t="s">
        <v>3</v>
      </c>
      <c r="D5" s="22" t="s">
        <v>4</v>
      </c>
      <c r="E5" s="24" t="s">
        <v>9</v>
      </c>
      <c r="F5" s="25"/>
      <c r="G5" s="26"/>
      <c r="H5" s="22" t="s">
        <v>7</v>
      </c>
      <c r="I5" s="22" t="s">
        <v>5</v>
      </c>
    </row>
    <row r="6" spans="1:9" ht="128.25" customHeight="1">
      <c r="A6" s="19"/>
      <c r="B6" s="21"/>
      <c r="C6" s="23"/>
      <c r="D6" s="23"/>
      <c r="E6" s="6" t="s">
        <v>28</v>
      </c>
      <c r="F6" s="6" t="s">
        <v>29</v>
      </c>
      <c r="G6" s="6" t="s">
        <v>30</v>
      </c>
      <c r="H6" s="23"/>
      <c r="I6" s="23"/>
    </row>
    <row r="7" spans="1:9" ht="46.5" customHeight="1">
      <c r="A7" s="2">
        <v>1</v>
      </c>
      <c r="B7" s="3" t="s">
        <v>24</v>
      </c>
      <c r="C7" s="3" t="s">
        <v>6</v>
      </c>
      <c r="D7" s="5">
        <v>21</v>
      </c>
      <c r="E7" s="4">
        <v>230000</v>
      </c>
      <c r="F7" s="4">
        <v>225872</v>
      </c>
      <c r="G7" s="4">
        <v>229000</v>
      </c>
      <c r="H7" s="4">
        <f>AVERAGE(E7:G7)</f>
        <v>228290.66666666666</v>
      </c>
      <c r="I7" s="4">
        <f>D7*H7</f>
        <v>4794104</v>
      </c>
    </row>
    <row r="8" spans="1:9" ht="36" customHeight="1">
      <c r="A8" s="2">
        <v>2</v>
      </c>
      <c r="B8" s="3" t="s">
        <v>23</v>
      </c>
      <c r="C8" s="3" t="s">
        <v>6</v>
      </c>
      <c r="D8" s="5">
        <v>4</v>
      </c>
      <c r="E8" s="4">
        <v>146000</v>
      </c>
      <c r="F8" s="4">
        <v>144597</v>
      </c>
      <c r="G8" s="4">
        <v>147000</v>
      </c>
      <c r="H8" s="4">
        <f>AVERAGE(E8:G8)</f>
        <v>145865.66666666666</v>
      </c>
      <c r="I8" s="4">
        <f>D8*H8</f>
        <v>583462.6666666666</v>
      </c>
    </row>
    <row r="9" spans="1:9" ht="20.25" customHeight="1">
      <c r="A9" s="2">
        <v>3</v>
      </c>
      <c r="B9" s="3" t="s">
        <v>26</v>
      </c>
      <c r="C9" s="3" t="s">
        <v>6</v>
      </c>
      <c r="D9" s="5">
        <v>3</v>
      </c>
      <c r="E9" s="4">
        <v>111500</v>
      </c>
      <c r="F9" s="4">
        <v>111100</v>
      </c>
      <c r="G9" s="4">
        <v>113000</v>
      </c>
      <c r="H9" s="4">
        <f>AVERAGE(E9:G9)</f>
        <v>111866.66666666667</v>
      </c>
      <c r="I9" s="4">
        <f>D9*H9</f>
        <v>335600</v>
      </c>
    </row>
    <row r="10" spans="1:9" ht="19.5" customHeight="1">
      <c r="A10" s="2">
        <v>4</v>
      </c>
      <c r="B10" s="3" t="s">
        <v>25</v>
      </c>
      <c r="C10" s="3" t="s">
        <v>6</v>
      </c>
      <c r="D10" s="5">
        <v>2</v>
      </c>
      <c r="E10" s="4">
        <v>101500</v>
      </c>
      <c r="F10" s="4">
        <v>101000</v>
      </c>
      <c r="G10" s="4">
        <v>106000</v>
      </c>
      <c r="H10" s="4">
        <f>AVERAGE(E10:G10)</f>
        <v>102833.33333333333</v>
      </c>
      <c r="I10" s="4">
        <f>D10*H10</f>
        <v>205666.66666666666</v>
      </c>
    </row>
    <row r="11" spans="1:9" ht="15" customHeight="1">
      <c r="A11" s="12" t="s">
        <v>8</v>
      </c>
      <c r="B11" s="12"/>
      <c r="C11" s="12"/>
      <c r="D11" s="12"/>
      <c r="E11" s="12"/>
      <c r="F11" s="12"/>
      <c r="G11" s="12"/>
      <c r="H11" s="12"/>
      <c r="I11" s="7">
        <f>SUM(I7:I10)</f>
        <v>5918833.333333334</v>
      </c>
    </row>
    <row r="14" spans="1:9" ht="36" customHeight="1">
      <c r="A14" s="14" t="s">
        <v>27</v>
      </c>
      <c r="B14" s="14"/>
      <c r="C14" s="14"/>
      <c r="D14" s="14"/>
      <c r="E14" s="14"/>
      <c r="F14" s="14"/>
      <c r="G14" s="14"/>
      <c r="H14" s="14"/>
      <c r="I14" s="14"/>
    </row>
    <row r="15" spans="1:9" ht="36.75" customHeight="1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35.25" customHeight="1">
      <c r="A16" s="14"/>
      <c r="B16" s="14"/>
      <c r="C16" s="14"/>
      <c r="D16" s="14"/>
      <c r="E16" s="14"/>
      <c r="F16" s="14"/>
      <c r="G16" s="14"/>
      <c r="H16" s="14"/>
      <c r="I16" s="14"/>
    </row>
  </sheetData>
  <sheetProtection/>
  <mergeCells count="14">
    <mergeCell ref="A11:H11"/>
    <mergeCell ref="A14:I14"/>
    <mergeCell ref="A15:I15"/>
    <mergeCell ref="G1:I1"/>
    <mergeCell ref="A16:I16"/>
    <mergeCell ref="A2:I2"/>
    <mergeCell ref="B3:I3"/>
    <mergeCell ref="A5:A6"/>
    <mergeCell ref="B5:B6"/>
    <mergeCell ref="C5:C6"/>
    <mergeCell ref="D5:D6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2012-09-11T12:33:06Z</cp:lastPrinted>
  <dcterms:created xsi:type="dcterms:W3CDTF">2012-05-14T14:53:32Z</dcterms:created>
  <dcterms:modified xsi:type="dcterms:W3CDTF">2012-09-11T12:33:07Z</dcterms:modified>
  <cp:category/>
  <cp:version/>
  <cp:contentType/>
  <cp:contentStatus/>
</cp:coreProperties>
</file>